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8460" windowHeight="6132" activeTab="0"/>
  </bookViews>
  <sheets>
    <sheet name="показ 2009" sheetId="1" r:id="rId1"/>
  </sheets>
  <definedNames/>
  <calcPr fullCalcOnLoad="1"/>
</workbook>
</file>

<file path=xl/sharedStrings.xml><?xml version="1.0" encoding="utf-8"?>
<sst xmlns="http://schemas.openxmlformats.org/spreadsheetml/2006/main" count="198" uniqueCount="110">
  <si>
    <t>%</t>
  </si>
  <si>
    <t>+, -</t>
  </si>
  <si>
    <t>х</t>
  </si>
  <si>
    <t>в т.ч. пашни</t>
  </si>
  <si>
    <t>Посевные площади</t>
  </si>
  <si>
    <t>Всего посевов</t>
  </si>
  <si>
    <t>Картофеля</t>
  </si>
  <si>
    <t>Овощей</t>
  </si>
  <si>
    <t>ц/га</t>
  </si>
  <si>
    <t>ц.к.ед.</t>
  </si>
  <si>
    <t>Наименование показателей</t>
  </si>
  <si>
    <t>Основные показатели</t>
  </si>
  <si>
    <t>Внесение органических удобрений</t>
  </si>
  <si>
    <t>Фосфоритование почв</t>
  </si>
  <si>
    <t>Известкование почв</t>
  </si>
  <si>
    <t>руб.</t>
  </si>
  <si>
    <t>Свиней</t>
  </si>
  <si>
    <t>кг</t>
  </si>
  <si>
    <t>Среднесуточные привесы:</t>
  </si>
  <si>
    <t>Крупного рогатого скота</t>
  </si>
  <si>
    <t>Яйценоскость кур-несушек</t>
  </si>
  <si>
    <t>млн.руб.</t>
  </si>
  <si>
    <t>Подсев многолетних трав</t>
  </si>
  <si>
    <t>тонн</t>
  </si>
  <si>
    <t>Заготовка кормов</t>
  </si>
  <si>
    <t>га</t>
  </si>
  <si>
    <t>Рапса</t>
  </si>
  <si>
    <t>Льна</t>
  </si>
  <si>
    <t>в 2,3 раза</t>
  </si>
  <si>
    <t>2009           год</t>
  </si>
  <si>
    <t>2008                    год</t>
  </si>
  <si>
    <t xml:space="preserve">2009 год  к  2008 году </t>
  </si>
  <si>
    <t>Площадь сельскохозяйственных угодий</t>
  </si>
  <si>
    <t>тыс.га</t>
  </si>
  <si>
    <t>в т.ч. зерновых и зернобобовых культур</t>
  </si>
  <si>
    <t>Производство продукции растениеводства</t>
  </si>
  <si>
    <t>тыс.тонн</t>
  </si>
  <si>
    <t>в т.ч. овощи открытого грунта</t>
  </si>
  <si>
    <t>Льноволокно</t>
  </si>
  <si>
    <t>Льносемена</t>
  </si>
  <si>
    <t>Зерно (в первоначальной массе)</t>
  </si>
  <si>
    <t>Зерно (после доработки)</t>
  </si>
  <si>
    <t>Картофель</t>
  </si>
  <si>
    <t>Овощи, всего</t>
  </si>
  <si>
    <t>Урожайность сельскохозяйственных культур</t>
  </si>
  <si>
    <t xml:space="preserve">зерновых культур в первоначальной массе                                     (с гектара убранной площади) </t>
  </si>
  <si>
    <t>картофеля</t>
  </si>
  <si>
    <t>овощей открытого грунта</t>
  </si>
  <si>
    <t>льноволокна</t>
  </si>
  <si>
    <t>Кормовых культур</t>
  </si>
  <si>
    <t xml:space="preserve">льносемян </t>
  </si>
  <si>
    <t>Сено</t>
  </si>
  <si>
    <t>Сенаж</t>
  </si>
  <si>
    <t>Солома</t>
  </si>
  <si>
    <t>Силос</t>
  </si>
  <si>
    <t>Заготовлено грубых и сочных кормов в расчете на условную голову скота</t>
  </si>
  <si>
    <t>Поголовье скота и птицы на конец года</t>
  </si>
  <si>
    <t>Крупный рогатый скот – всего</t>
  </si>
  <si>
    <t>Свиньи</t>
  </si>
  <si>
    <t>Птица</t>
  </si>
  <si>
    <t>в т.ч. коровы</t>
  </si>
  <si>
    <t>Производство продукции животноводства</t>
  </si>
  <si>
    <t>Выращено скота и птицы в живой массе - всего</t>
  </si>
  <si>
    <t>Яйца</t>
  </si>
  <si>
    <t>Молоко (включая купленное у населения по договорам)</t>
  </si>
  <si>
    <t>Продуктивность скота и птицы</t>
  </si>
  <si>
    <t>Надоено молока в расчете на 1 корову молочного стада</t>
  </si>
  <si>
    <t xml:space="preserve">     крупного рогатого скота</t>
  </si>
  <si>
    <t xml:space="preserve">    свиней</t>
  </si>
  <si>
    <t>Поступление приплода молодняка</t>
  </si>
  <si>
    <t>Телят - всего</t>
  </si>
  <si>
    <t xml:space="preserve">  в расчете на 100 коров</t>
  </si>
  <si>
    <t>Поросят - всего</t>
  </si>
  <si>
    <t xml:space="preserve">   в расчете на 1 основную свиноматку </t>
  </si>
  <si>
    <t>гр.</t>
  </si>
  <si>
    <t>шт.</t>
  </si>
  <si>
    <t>тыс.гол.</t>
  </si>
  <si>
    <t>гол.</t>
  </si>
  <si>
    <t>Среднегодовая численность работников – всего</t>
  </si>
  <si>
    <t>тыс.чел.</t>
  </si>
  <si>
    <t>Рентабельность (с учетом субсидий из бюджетов всех уровней)</t>
  </si>
  <si>
    <t>Себестоимость, цена реализации, рентабельность основных видов сельскохозяйственной продукции</t>
  </si>
  <si>
    <t xml:space="preserve">              цена реализации 1 тонны </t>
  </si>
  <si>
    <t xml:space="preserve">              рентабельность</t>
  </si>
  <si>
    <t xml:space="preserve">              цена реализации 1000 штук</t>
  </si>
  <si>
    <t xml:space="preserve">Среднемесячная заработная плата работников </t>
  </si>
  <si>
    <t>Число сельскохозяйственных организаций, включенных в сводный годовой отчет</t>
  </si>
  <si>
    <t xml:space="preserve">Растениеводство </t>
  </si>
  <si>
    <t xml:space="preserve">Животноводство </t>
  </si>
  <si>
    <t>Экономические показатели</t>
  </si>
  <si>
    <t>Ед.                 изм.</t>
  </si>
  <si>
    <t>Выручка от продажи товаров, продукции, работ, услуг – всего</t>
  </si>
  <si>
    <t>из нее выручка от продажи сельскохозяйственной продукции</t>
  </si>
  <si>
    <t>в т.ч. от продажи продукции растениеводства</t>
  </si>
  <si>
    <t xml:space="preserve">          от продажи продукции животноводства</t>
  </si>
  <si>
    <t>Прибыль (убыток -) до налогообложения</t>
  </si>
  <si>
    <t>Зерно: себестоимость 1 тонны</t>
  </si>
  <si>
    <t>Картофель: себестоимость 1 тонны</t>
  </si>
  <si>
    <t>Овощи: себестоимость 1 тонны</t>
  </si>
  <si>
    <t>Молоко: себестоимость 1 тонны</t>
  </si>
  <si>
    <t>КРС в живой массе: себестоимость 1 тонны</t>
  </si>
  <si>
    <t>Свиньи в живой массе: себестоимость 1 тонны</t>
  </si>
  <si>
    <t>Птица в живой массе: себестоимость 1 тонны</t>
  </si>
  <si>
    <t>Яйца: себестоимость 1000 штук</t>
  </si>
  <si>
    <t>производственно-финансовой деятельности сельскохозяйственных организаций департамента сельского хозяйства и продовольствия Кировской области в 2008-2009 годах</t>
  </si>
  <si>
    <t xml:space="preserve">зерновых культур после доработки                                     (с гектара посеянной площади) </t>
  </si>
  <si>
    <t>Внесение минеральных удобрений (действ. вещ.)</t>
  </si>
  <si>
    <t>Продано населению и крестьянским (фермерским) хозяйствам</t>
  </si>
  <si>
    <t xml:space="preserve">зерновых культур в первоначальной массе                          (с гектара посеянной площади) </t>
  </si>
  <si>
    <t>млн.шт.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</si>
</sst>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  <numFmt numFmtId="173" formatCode="0.0000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9.5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8" fontId="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1">
      <pane xSplit="1" ySplit="4" topLeftCell="B7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86" sqref="F86"/>
    </sheetView>
  </sheetViews>
  <sheetFormatPr defaultColWidth="9.00390625" defaultRowHeight="12.75"/>
  <cols>
    <col min="1" max="1" width="40.625" style="0" customWidth="1"/>
    <col min="2" max="2" width="8.875" style="0" customWidth="1"/>
    <col min="3" max="3" width="10.25390625" style="0" customWidth="1"/>
    <col min="4" max="4" width="10.125" style="0" customWidth="1"/>
    <col min="5" max="6" width="10.25390625" style="0" customWidth="1"/>
  </cols>
  <sheetData>
    <row r="1" spans="1:6" ht="17.25">
      <c r="A1" s="41" t="s">
        <v>11</v>
      </c>
      <c r="B1" s="42"/>
      <c r="C1" s="42"/>
      <c r="D1" s="42"/>
      <c r="E1" s="42"/>
      <c r="F1" s="43"/>
    </row>
    <row r="2" spans="1:6" ht="39" customHeight="1">
      <c r="A2" s="44" t="s">
        <v>104</v>
      </c>
      <c r="B2" s="45"/>
      <c r="C2" s="45"/>
      <c r="D2" s="45"/>
      <c r="E2" s="45"/>
      <c r="F2" s="46"/>
    </row>
    <row r="3" spans="1:7" ht="21.75" customHeight="1">
      <c r="A3" s="47" t="s">
        <v>10</v>
      </c>
      <c r="B3" s="48" t="s">
        <v>90</v>
      </c>
      <c r="C3" s="48" t="s">
        <v>30</v>
      </c>
      <c r="D3" s="48" t="s">
        <v>29</v>
      </c>
      <c r="E3" s="49" t="s">
        <v>31</v>
      </c>
      <c r="F3" s="50"/>
      <c r="G3" s="1"/>
    </row>
    <row r="4" spans="1:7" ht="20.25" customHeight="1">
      <c r="A4" s="47"/>
      <c r="B4" s="48"/>
      <c r="C4" s="48"/>
      <c r="D4" s="48"/>
      <c r="E4" s="3" t="s">
        <v>1</v>
      </c>
      <c r="F4" s="3" t="s">
        <v>0</v>
      </c>
      <c r="G4" s="1"/>
    </row>
    <row r="5" spans="1:7" ht="28.5" customHeight="1">
      <c r="A5" s="15" t="s">
        <v>86</v>
      </c>
      <c r="B5" s="17"/>
      <c r="C5" s="17">
        <v>482</v>
      </c>
      <c r="D5" s="17">
        <v>451</v>
      </c>
      <c r="E5" s="17">
        <f>D5-C5</f>
        <v>-31</v>
      </c>
      <c r="F5" s="18">
        <f>D5/C5*100</f>
        <v>93.56846473029046</v>
      </c>
      <c r="G5" s="1"/>
    </row>
    <row r="6" spans="1:7" ht="15.75" customHeight="1">
      <c r="A6" s="38" t="s">
        <v>87</v>
      </c>
      <c r="B6" s="39"/>
      <c r="C6" s="39"/>
      <c r="D6" s="39"/>
      <c r="E6" s="39"/>
      <c r="F6" s="40"/>
      <c r="G6" s="1"/>
    </row>
    <row r="7" spans="1:7" ht="15" customHeight="1">
      <c r="A7" s="15" t="s">
        <v>32</v>
      </c>
      <c r="B7" s="17" t="s">
        <v>33</v>
      </c>
      <c r="C7" s="19">
        <v>1461.2</v>
      </c>
      <c r="D7" s="19">
        <v>1382.2</v>
      </c>
      <c r="E7" s="17">
        <f aca="true" t="shared" si="0" ref="E7:E70">D7-C7</f>
        <v>-79</v>
      </c>
      <c r="F7" s="18">
        <f>D7/C7*100</f>
        <v>94.59348480700794</v>
      </c>
      <c r="G7" s="1"/>
    </row>
    <row r="8" spans="1:7" ht="14.25" customHeight="1">
      <c r="A8" s="15" t="s">
        <v>3</v>
      </c>
      <c r="B8" s="17" t="s">
        <v>33</v>
      </c>
      <c r="C8" s="17">
        <v>1219.7</v>
      </c>
      <c r="D8" s="19">
        <v>1150</v>
      </c>
      <c r="E8" s="17">
        <f t="shared" si="0"/>
        <v>-69.70000000000005</v>
      </c>
      <c r="F8" s="18">
        <f>D8/C8*100</f>
        <v>94.28548003607445</v>
      </c>
      <c r="G8" s="1"/>
    </row>
    <row r="9" spans="1:7" ht="12" customHeight="1">
      <c r="A9" s="15"/>
      <c r="B9" s="17"/>
      <c r="C9" s="17"/>
      <c r="D9" s="17"/>
      <c r="E9" s="17"/>
      <c r="F9" s="18"/>
      <c r="G9" s="1"/>
    </row>
    <row r="10" spans="1:7" ht="14.25" customHeight="1">
      <c r="A10" s="16" t="s">
        <v>4</v>
      </c>
      <c r="B10" s="17"/>
      <c r="C10" s="17"/>
      <c r="D10" s="17"/>
      <c r="E10" s="17"/>
      <c r="F10" s="18"/>
      <c r="G10" s="1"/>
    </row>
    <row r="11" spans="1:7" ht="12.75" customHeight="1">
      <c r="A11" s="15" t="s">
        <v>5</v>
      </c>
      <c r="B11" s="17" t="s">
        <v>33</v>
      </c>
      <c r="C11" s="19">
        <v>900.2</v>
      </c>
      <c r="D11" s="19">
        <v>829.5</v>
      </c>
      <c r="E11" s="17">
        <f t="shared" si="0"/>
        <v>-70.70000000000005</v>
      </c>
      <c r="F11" s="18">
        <f aca="true" t="shared" si="1" ref="F11:F18">D11/C11*100</f>
        <v>92.1461897356143</v>
      </c>
      <c r="G11" s="1"/>
    </row>
    <row r="12" spans="1:7" ht="13.5" customHeight="1">
      <c r="A12" s="15" t="s">
        <v>34</v>
      </c>
      <c r="B12" s="17" t="s">
        <v>33</v>
      </c>
      <c r="C12" s="19">
        <v>370.7</v>
      </c>
      <c r="D12" s="19">
        <v>341.3</v>
      </c>
      <c r="E12" s="17">
        <f t="shared" si="0"/>
        <v>-29.399999999999977</v>
      </c>
      <c r="F12" s="18">
        <f t="shared" si="1"/>
        <v>92.06905853790127</v>
      </c>
      <c r="G12" s="1"/>
    </row>
    <row r="13" spans="1:7" ht="12" customHeight="1">
      <c r="A13" s="15" t="s">
        <v>6</v>
      </c>
      <c r="B13" s="17" t="s">
        <v>25</v>
      </c>
      <c r="C13" s="17">
        <v>2195</v>
      </c>
      <c r="D13" s="17">
        <v>2480</v>
      </c>
      <c r="E13" s="17">
        <f t="shared" si="0"/>
        <v>285</v>
      </c>
      <c r="F13" s="20">
        <f t="shared" si="1"/>
        <v>112.98405466970387</v>
      </c>
      <c r="G13" s="1"/>
    </row>
    <row r="14" spans="1:7" ht="12.75" customHeight="1">
      <c r="A14" s="15" t="s">
        <v>7</v>
      </c>
      <c r="B14" s="17" t="s">
        <v>25</v>
      </c>
      <c r="C14" s="17">
        <v>382</v>
      </c>
      <c r="D14" s="17">
        <v>366</v>
      </c>
      <c r="E14" s="17">
        <f t="shared" si="0"/>
        <v>-16</v>
      </c>
      <c r="F14" s="20">
        <f t="shared" si="1"/>
        <v>95.81151832460732</v>
      </c>
      <c r="G14" s="1"/>
    </row>
    <row r="15" spans="1:7" ht="12.75" customHeight="1">
      <c r="A15" s="15" t="s">
        <v>27</v>
      </c>
      <c r="B15" s="17" t="s">
        <v>25</v>
      </c>
      <c r="C15" s="20">
        <v>726</v>
      </c>
      <c r="D15" s="20">
        <v>760</v>
      </c>
      <c r="E15" s="17">
        <f t="shared" si="0"/>
        <v>34</v>
      </c>
      <c r="F15" s="20">
        <f t="shared" si="1"/>
        <v>104.6831955922865</v>
      </c>
      <c r="G15" s="1"/>
    </row>
    <row r="16" spans="1:7" ht="12" customHeight="1">
      <c r="A16" s="15" t="s">
        <v>26</v>
      </c>
      <c r="B16" s="17" t="s">
        <v>25</v>
      </c>
      <c r="C16" s="17">
        <v>3256</v>
      </c>
      <c r="D16" s="17">
        <v>1013</v>
      </c>
      <c r="E16" s="17">
        <f t="shared" si="0"/>
        <v>-2243</v>
      </c>
      <c r="F16" s="20">
        <f t="shared" si="1"/>
        <v>31.111793611793615</v>
      </c>
      <c r="G16" s="1"/>
    </row>
    <row r="17" spans="1:7" ht="12.75" customHeight="1">
      <c r="A17" s="15" t="s">
        <v>49</v>
      </c>
      <c r="B17" s="17" t="s">
        <v>33</v>
      </c>
      <c r="C17" s="17">
        <v>518.5</v>
      </c>
      <c r="D17" s="17">
        <v>483.6</v>
      </c>
      <c r="E17" s="17">
        <f t="shared" si="0"/>
        <v>-34.89999999999998</v>
      </c>
      <c r="F17" s="18">
        <f t="shared" si="1"/>
        <v>93.26904532304727</v>
      </c>
      <c r="G17" s="1"/>
    </row>
    <row r="18" spans="1:7" ht="12.75" customHeight="1">
      <c r="A18" s="15" t="s">
        <v>22</v>
      </c>
      <c r="B18" s="17" t="s">
        <v>33</v>
      </c>
      <c r="C18" s="17">
        <v>120.3</v>
      </c>
      <c r="D18" s="17">
        <v>102.7</v>
      </c>
      <c r="E18" s="17">
        <f t="shared" si="0"/>
        <v>-17.599999999999994</v>
      </c>
      <c r="F18" s="18">
        <f t="shared" si="1"/>
        <v>85.36990856192853</v>
      </c>
      <c r="G18" s="1"/>
    </row>
    <row r="19" spans="1:7" ht="12" customHeight="1">
      <c r="A19" s="15"/>
      <c r="B19" s="17"/>
      <c r="C19" s="17"/>
      <c r="D19" s="17"/>
      <c r="E19" s="17"/>
      <c r="F19" s="18"/>
      <c r="G19" s="1"/>
    </row>
    <row r="20" spans="1:7" ht="13.5" customHeight="1">
      <c r="A20" s="16" t="s">
        <v>35</v>
      </c>
      <c r="B20" s="17"/>
      <c r="C20" s="17"/>
      <c r="D20" s="17"/>
      <c r="E20" s="17"/>
      <c r="F20" s="18"/>
      <c r="G20" s="1"/>
    </row>
    <row r="21" spans="1:7" ht="15" customHeight="1">
      <c r="A21" s="15" t="s">
        <v>40</v>
      </c>
      <c r="B21" s="17" t="s">
        <v>36</v>
      </c>
      <c r="C21" s="19">
        <v>668.9</v>
      </c>
      <c r="D21" s="19">
        <v>758.4</v>
      </c>
      <c r="E21" s="17">
        <f t="shared" si="0"/>
        <v>89.5</v>
      </c>
      <c r="F21" s="18">
        <f aca="true" t="shared" si="2" ref="F21:F26">D21/C21*100</f>
        <v>113.38017640902976</v>
      </c>
      <c r="G21" s="1"/>
    </row>
    <row r="22" spans="1:7" ht="14.25" customHeight="1">
      <c r="A22" s="15" t="s">
        <v>41</v>
      </c>
      <c r="B22" s="17" t="s">
        <v>36</v>
      </c>
      <c r="C22" s="17">
        <v>564.7</v>
      </c>
      <c r="D22" s="17">
        <v>654.6</v>
      </c>
      <c r="E22" s="17">
        <f t="shared" si="0"/>
        <v>89.89999999999998</v>
      </c>
      <c r="F22" s="18">
        <f t="shared" si="2"/>
        <v>115.91995749955728</v>
      </c>
      <c r="G22" s="1"/>
    </row>
    <row r="23" spans="1:7" ht="13.5" customHeight="1">
      <c r="A23" s="15" t="s">
        <v>42</v>
      </c>
      <c r="B23" s="17" t="s">
        <v>36</v>
      </c>
      <c r="C23" s="17">
        <v>42.8</v>
      </c>
      <c r="D23" s="17">
        <v>47.6</v>
      </c>
      <c r="E23" s="17">
        <f t="shared" si="0"/>
        <v>4.800000000000004</v>
      </c>
      <c r="F23" s="18">
        <f t="shared" si="2"/>
        <v>111.21495327102804</v>
      </c>
      <c r="G23" s="1"/>
    </row>
    <row r="24" spans="1:7" ht="12.75" customHeight="1">
      <c r="A24" s="15" t="s">
        <v>43</v>
      </c>
      <c r="B24" s="17" t="s">
        <v>36</v>
      </c>
      <c r="C24" s="19">
        <v>15.6</v>
      </c>
      <c r="D24" s="19">
        <v>14</v>
      </c>
      <c r="E24" s="17">
        <f t="shared" si="0"/>
        <v>-1.5999999999999996</v>
      </c>
      <c r="F24" s="18">
        <f t="shared" si="2"/>
        <v>89.74358974358975</v>
      </c>
      <c r="G24" s="1"/>
    </row>
    <row r="25" spans="1:7" ht="13.5" customHeight="1">
      <c r="A25" s="15" t="s">
        <v>37</v>
      </c>
      <c r="B25" s="17" t="s">
        <v>36</v>
      </c>
      <c r="C25" s="19">
        <v>12.5</v>
      </c>
      <c r="D25" s="19">
        <v>11.5</v>
      </c>
      <c r="E25" s="17">
        <f t="shared" si="0"/>
        <v>-1</v>
      </c>
      <c r="F25" s="18">
        <f t="shared" si="2"/>
        <v>92</v>
      </c>
      <c r="G25" s="1"/>
    </row>
    <row r="26" spans="1:7" ht="14.25" customHeight="1">
      <c r="A26" s="15" t="s">
        <v>38</v>
      </c>
      <c r="B26" s="17" t="s">
        <v>23</v>
      </c>
      <c r="C26" s="21">
        <v>320</v>
      </c>
      <c r="D26" s="21">
        <v>388.5</v>
      </c>
      <c r="E26" s="17">
        <f t="shared" si="0"/>
        <v>68.5</v>
      </c>
      <c r="F26" s="20">
        <f t="shared" si="2"/>
        <v>121.40625</v>
      </c>
      <c r="G26" s="1"/>
    </row>
    <row r="27" spans="1:7" ht="13.5" customHeight="1">
      <c r="A27" s="15" t="s">
        <v>39</v>
      </c>
      <c r="B27" s="17" t="s">
        <v>23</v>
      </c>
      <c r="C27" s="21">
        <v>99.5</v>
      </c>
      <c r="D27" s="21">
        <v>224.6</v>
      </c>
      <c r="E27" s="17">
        <f t="shared" si="0"/>
        <v>125.1</v>
      </c>
      <c r="F27" s="20" t="s">
        <v>28</v>
      </c>
      <c r="G27" s="1"/>
    </row>
    <row r="28" spans="1:7" ht="12.75" customHeight="1">
      <c r="A28" s="15"/>
      <c r="B28" s="17"/>
      <c r="C28" s="17"/>
      <c r="D28" s="17"/>
      <c r="E28" s="17"/>
      <c r="F28" s="18"/>
      <c r="G28" s="1"/>
    </row>
    <row r="29" spans="1:7" ht="15.75" customHeight="1">
      <c r="A29" s="16" t="s">
        <v>44</v>
      </c>
      <c r="B29" s="17"/>
      <c r="C29" s="17"/>
      <c r="D29" s="17"/>
      <c r="E29" s="17"/>
      <c r="F29" s="22"/>
      <c r="G29" s="1"/>
    </row>
    <row r="30" spans="1:7" ht="27">
      <c r="A30" s="15" t="s">
        <v>108</v>
      </c>
      <c r="B30" s="23" t="s">
        <v>8</v>
      </c>
      <c r="C30" s="19">
        <v>18</v>
      </c>
      <c r="D30" s="19">
        <v>22.2</v>
      </c>
      <c r="E30" s="17">
        <f t="shared" si="0"/>
        <v>4.199999999999999</v>
      </c>
      <c r="F30" s="22">
        <f aca="true" t="shared" si="3" ref="F30:F36">D30/C30*100</f>
        <v>123.33333333333334</v>
      </c>
      <c r="G30" s="2"/>
    </row>
    <row r="31" spans="1:7" ht="27" customHeight="1">
      <c r="A31" s="15" t="s">
        <v>45</v>
      </c>
      <c r="B31" s="17" t="s">
        <v>8</v>
      </c>
      <c r="C31" s="17">
        <v>18.4</v>
      </c>
      <c r="D31" s="17">
        <v>22.4</v>
      </c>
      <c r="E31" s="19">
        <f t="shared" si="0"/>
        <v>4</v>
      </c>
      <c r="F31" s="18">
        <f t="shared" si="3"/>
        <v>121.73913043478262</v>
      </c>
      <c r="G31" s="2"/>
    </row>
    <row r="32" spans="1:6" ht="27" customHeight="1">
      <c r="A32" s="15" t="s">
        <v>105</v>
      </c>
      <c r="B32" s="17" t="s">
        <v>8</v>
      </c>
      <c r="C32" s="17">
        <v>15.2</v>
      </c>
      <c r="D32" s="17">
        <v>19.2</v>
      </c>
      <c r="E32" s="19">
        <f t="shared" si="0"/>
        <v>4</v>
      </c>
      <c r="F32" s="18">
        <f t="shared" si="3"/>
        <v>126.3157894736842</v>
      </c>
    </row>
    <row r="33" spans="1:6" ht="12.75">
      <c r="A33" s="15" t="s">
        <v>46</v>
      </c>
      <c r="B33" s="17" t="s">
        <v>8</v>
      </c>
      <c r="C33" s="17">
        <v>195</v>
      </c>
      <c r="D33" s="17">
        <v>192</v>
      </c>
      <c r="E33" s="17">
        <f t="shared" si="0"/>
        <v>-3</v>
      </c>
      <c r="F33" s="18">
        <f t="shared" si="3"/>
        <v>98.46153846153847</v>
      </c>
    </row>
    <row r="34" spans="1:6" ht="12.75">
      <c r="A34" s="15" t="s">
        <v>47</v>
      </c>
      <c r="B34" s="17" t="s">
        <v>8</v>
      </c>
      <c r="C34" s="17">
        <v>328</v>
      </c>
      <c r="D34" s="17">
        <v>315</v>
      </c>
      <c r="E34" s="17">
        <f t="shared" si="0"/>
        <v>-13</v>
      </c>
      <c r="F34" s="18">
        <f t="shared" si="3"/>
        <v>96.03658536585365</v>
      </c>
    </row>
    <row r="35" spans="1:6" ht="14.25" customHeight="1">
      <c r="A35" s="15" t="s">
        <v>48</v>
      </c>
      <c r="B35" s="17" t="s">
        <v>8</v>
      </c>
      <c r="C35" s="21">
        <v>4.6</v>
      </c>
      <c r="D35" s="21">
        <v>6.2</v>
      </c>
      <c r="E35" s="17">
        <f t="shared" si="0"/>
        <v>1.6000000000000005</v>
      </c>
      <c r="F35" s="18">
        <f t="shared" si="3"/>
        <v>134.7826086956522</v>
      </c>
    </row>
    <row r="36" spans="1:6" ht="14.25" customHeight="1">
      <c r="A36" s="15" t="s">
        <v>50</v>
      </c>
      <c r="B36" s="17" t="s">
        <v>8</v>
      </c>
      <c r="C36" s="24">
        <v>2.6</v>
      </c>
      <c r="D36" s="24">
        <v>4</v>
      </c>
      <c r="E36" s="17">
        <f t="shared" si="0"/>
        <v>1.4</v>
      </c>
      <c r="F36" s="20">
        <f t="shared" si="3"/>
        <v>153.84615384615384</v>
      </c>
    </row>
    <row r="37" spans="1:6" ht="12.75">
      <c r="A37" s="15"/>
      <c r="B37" s="17"/>
      <c r="C37" s="19"/>
      <c r="D37" s="19"/>
      <c r="E37" s="17"/>
      <c r="F37" s="18"/>
    </row>
    <row r="38" spans="1:6" ht="14.25" customHeight="1">
      <c r="A38" s="16" t="s">
        <v>24</v>
      </c>
      <c r="B38" s="17"/>
      <c r="C38" s="19"/>
      <c r="D38" s="19"/>
      <c r="E38" s="17"/>
      <c r="F38" s="18"/>
    </row>
    <row r="39" spans="1:6" ht="12.75">
      <c r="A39" s="15" t="s">
        <v>51</v>
      </c>
      <c r="B39" s="17" t="s">
        <v>36</v>
      </c>
      <c r="C39" s="17">
        <v>325.9</v>
      </c>
      <c r="D39" s="17">
        <v>274.5</v>
      </c>
      <c r="E39" s="17">
        <f t="shared" si="0"/>
        <v>-51.39999999999998</v>
      </c>
      <c r="F39" s="18">
        <f>D39/C39*100</f>
        <v>84.2282908867751</v>
      </c>
    </row>
    <row r="40" spans="1:6" ht="12.75">
      <c r="A40" s="15" t="s">
        <v>52</v>
      </c>
      <c r="B40" s="17" t="s">
        <v>36</v>
      </c>
      <c r="C40" s="19">
        <v>367</v>
      </c>
      <c r="D40" s="19">
        <v>300.5</v>
      </c>
      <c r="E40" s="17">
        <f t="shared" si="0"/>
        <v>-66.5</v>
      </c>
      <c r="F40" s="18">
        <f>D40/C40*100</f>
        <v>81.88010899182562</v>
      </c>
    </row>
    <row r="41" spans="1:6" ht="12.75">
      <c r="A41" s="15" t="s">
        <v>53</v>
      </c>
      <c r="B41" s="17" t="s">
        <v>36</v>
      </c>
      <c r="C41" s="19">
        <v>55</v>
      </c>
      <c r="D41" s="19">
        <v>52.5</v>
      </c>
      <c r="E41" s="17">
        <f t="shared" si="0"/>
        <v>-2.5</v>
      </c>
      <c r="F41" s="18">
        <f>D41/C41*100</f>
        <v>95.45454545454545</v>
      </c>
    </row>
    <row r="42" spans="1:6" ht="12.75">
      <c r="A42" s="15" t="s">
        <v>54</v>
      </c>
      <c r="B42" s="17" t="s">
        <v>36</v>
      </c>
      <c r="C42" s="17">
        <v>846.7</v>
      </c>
      <c r="D42" s="19">
        <v>821</v>
      </c>
      <c r="E42" s="17">
        <f t="shared" si="0"/>
        <v>-25.700000000000045</v>
      </c>
      <c r="F42" s="18">
        <f>D42/C42*100</f>
        <v>96.96468642966812</v>
      </c>
    </row>
    <row r="43" spans="1:6" ht="26.25">
      <c r="A43" s="15" t="s">
        <v>55</v>
      </c>
      <c r="B43" s="17" t="s">
        <v>9</v>
      </c>
      <c r="C43" s="19">
        <v>21.8</v>
      </c>
      <c r="D43" s="19">
        <v>22.3</v>
      </c>
      <c r="E43" s="17">
        <f t="shared" si="0"/>
        <v>0.5</v>
      </c>
      <c r="F43" s="18">
        <f>D43/C43*100</f>
        <v>102.29357798165137</v>
      </c>
    </row>
    <row r="44" spans="1:6" ht="12.75">
      <c r="A44" s="5"/>
      <c r="B44" s="4"/>
      <c r="C44" s="4"/>
      <c r="D44" s="4"/>
      <c r="E44" s="17"/>
      <c r="F44" s="18"/>
    </row>
    <row r="45" spans="1:6" ht="12.75">
      <c r="A45" s="36" t="s">
        <v>12</v>
      </c>
      <c r="B45" s="17" t="s">
        <v>36</v>
      </c>
      <c r="C45" s="27">
        <v>983.1</v>
      </c>
      <c r="D45" s="27">
        <v>949</v>
      </c>
      <c r="E45" s="17">
        <f t="shared" si="0"/>
        <v>-34.10000000000002</v>
      </c>
      <c r="F45" s="18">
        <f aca="true" t="shared" si="4" ref="F45:F99">D45/C45*100</f>
        <v>96.53138032753535</v>
      </c>
    </row>
    <row r="46" spans="1:6" ht="14.25" customHeight="1">
      <c r="A46" s="36" t="s">
        <v>106</v>
      </c>
      <c r="B46" s="17" t="s">
        <v>36</v>
      </c>
      <c r="C46" s="28">
        <v>19.8</v>
      </c>
      <c r="D46" s="28">
        <v>17.2</v>
      </c>
      <c r="E46" s="17">
        <f t="shared" si="0"/>
        <v>-2.6000000000000014</v>
      </c>
      <c r="F46" s="18">
        <f t="shared" si="4"/>
        <v>86.86868686868686</v>
      </c>
    </row>
    <row r="47" spans="1:6" ht="12.75">
      <c r="A47" s="36" t="s">
        <v>13</v>
      </c>
      <c r="B47" s="28" t="s">
        <v>33</v>
      </c>
      <c r="C47" s="27">
        <v>2</v>
      </c>
      <c r="D47" s="27">
        <v>2.8</v>
      </c>
      <c r="E47" s="17">
        <f t="shared" si="0"/>
        <v>0.7999999999999998</v>
      </c>
      <c r="F47" s="18">
        <f t="shared" si="4"/>
        <v>140</v>
      </c>
    </row>
    <row r="48" spans="1:6" ht="12.75">
      <c r="A48" s="36" t="s">
        <v>14</v>
      </c>
      <c r="B48" s="28" t="s">
        <v>33</v>
      </c>
      <c r="C48" s="28">
        <v>3.2</v>
      </c>
      <c r="D48" s="28">
        <v>3.7</v>
      </c>
      <c r="E48" s="17">
        <f t="shared" si="0"/>
        <v>0.5</v>
      </c>
      <c r="F48" s="18">
        <f t="shared" si="4"/>
        <v>115.625</v>
      </c>
    </row>
    <row r="49" spans="1:6" ht="12.75">
      <c r="A49" s="12"/>
      <c r="B49" s="28"/>
      <c r="C49" s="28"/>
      <c r="D49" s="28"/>
      <c r="E49" s="17"/>
      <c r="F49" s="18"/>
    </row>
    <row r="50" spans="1:6" ht="15.75" customHeight="1">
      <c r="A50" s="38" t="s">
        <v>88</v>
      </c>
      <c r="B50" s="39"/>
      <c r="C50" s="39"/>
      <c r="D50" s="39"/>
      <c r="E50" s="39"/>
      <c r="F50" s="40"/>
    </row>
    <row r="51" spans="1:6" ht="12.75">
      <c r="A51" s="26" t="s">
        <v>56</v>
      </c>
      <c r="B51" s="28"/>
      <c r="C51" s="28"/>
      <c r="D51" s="29"/>
      <c r="E51" s="17"/>
      <c r="F51" s="18"/>
    </row>
    <row r="52" spans="1:6" ht="12.75">
      <c r="A52" s="12" t="s">
        <v>57</v>
      </c>
      <c r="B52" s="28" t="s">
        <v>76</v>
      </c>
      <c r="C52" s="27">
        <v>253.1</v>
      </c>
      <c r="D52" s="30">
        <v>232.6</v>
      </c>
      <c r="E52" s="17">
        <f t="shared" si="0"/>
        <v>-20.5</v>
      </c>
      <c r="F52" s="18">
        <f t="shared" si="4"/>
        <v>91.90043461082577</v>
      </c>
    </row>
    <row r="53" spans="1:6" ht="12.75">
      <c r="A53" s="12" t="s">
        <v>60</v>
      </c>
      <c r="B53" s="28" t="s">
        <v>76</v>
      </c>
      <c r="C53" s="28">
        <v>91.6</v>
      </c>
      <c r="D53" s="28">
        <v>85.5</v>
      </c>
      <c r="E53" s="17">
        <f t="shared" si="0"/>
        <v>-6.099999999999994</v>
      </c>
      <c r="F53" s="18">
        <f t="shared" si="4"/>
        <v>93.3406113537118</v>
      </c>
    </row>
    <row r="54" spans="1:6" ht="12.75">
      <c r="A54" s="12" t="s">
        <v>58</v>
      </c>
      <c r="B54" s="28" t="s">
        <v>76</v>
      </c>
      <c r="C54" s="27">
        <v>136.5</v>
      </c>
      <c r="D54" s="27">
        <v>177.6</v>
      </c>
      <c r="E54" s="17">
        <f t="shared" si="0"/>
        <v>41.099999999999994</v>
      </c>
      <c r="F54" s="18">
        <f t="shared" si="4"/>
        <v>130.1098901098901</v>
      </c>
    </row>
    <row r="55" spans="1:6" ht="12.75">
      <c r="A55" s="12" t="s">
        <v>59</v>
      </c>
      <c r="B55" s="28" t="s">
        <v>76</v>
      </c>
      <c r="C55" s="27">
        <v>2219</v>
      </c>
      <c r="D55" s="27">
        <v>2686</v>
      </c>
      <c r="E55" s="19">
        <f t="shared" si="0"/>
        <v>467</v>
      </c>
      <c r="F55" s="18">
        <f t="shared" si="4"/>
        <v>121.0455159981974</v>
      </c>
    </row>
    <row r="56" spans="1:6" ht="12.75">
      <c r="A56" s="29"/>
      <c r="B56" s="29"/>
      <c r="C56" s="29"/>
      <c r="D56" s="29"/>
      <c r="E56" s="17"/>
      <c r="F56" s="18"/>
    </row>
    <row r="57" spans="1:6" ht="12.75">
      <c r="A57" s="26" t="s">
        <v>61</v>
      </c>
      <c r="B57" s="32"/>
      <c r="C57" s="32"/>
      <c r="D57" s="31"/>
      <c r="E57" s="17"/>
      <c r="F57" s="18"/>
    </row>
    <row r="58" spans="1:6" ht="12.75">
      <c r="A58" s="13" t="s">
        <v>62</v>
      </c>
      <c r="B58" s="33" t="s">
        <v>36</v>
      </c>
      <c r="C58" s="34">
        <v>54.1</v>
      </c>
      <c r="D58" s="34">
        <v>63</v>
      </c>
      <c r="E58" s="17">
        <f t="shared" si="0"/>
        <v>8.899999999999999</v>
      </c>
      <c r="F58" s="18">
        <v>117</v>
      </c>
    </row>
    <row r="59" spans="1:6" ht="26.25">
      <c r="A59" s="13" t="s">
        <v>64</v>
      </c>
      <c r="B59" s="33" t="s">
        <v>36</v>
      </c>
      <c r="C59" s="34">
        <v>378.7</v>
      </c>
      <c r="D59" s="34">
        <v>385.7</v>
      </c>
      <c r="E59" s="19">
        <f t="shared" si="0"/>
        <v>7</v>
      </c>
      <c r="F59" s="18">
        <f t="shared" si="4"/>
        <v>101.84842883548984</v>
      </c>
    </row>
    <row r="60" spans="1:6" ht="12.75">
      <c r="A60" s="13" t="s">
        <v>63</v>
      </c>
      <c r="B60" s="33" t="s">
        <v>109</v>
      </c>
      <c r="C60" s="34">
        <v>402.2</v>
      </c>
      <c r="D60" s="34">
        <v>416</v>
      </c>
      <c r="E60" s="17">
        <f t="shared" si="0"/>
        <v>13.800000000000011</v>
      </c>
      <c r="F60" s="18">
        <f t="shared" si="4"/>
        <v>103.43112879164596</v>
      </c>
    </row>
    <row r="61" spans="1:6" ht="12.75">
      <c r="A61" s="13"/>
      <c r="B61" s="33"/>
      <c r="C61" s="34"/>
      <c r="D61" s="34"/>
      <c r="E61" s="17"/>
      <c r="F61" s="18"/>
    </row>
    <row r="62" spans="1:6" ht="12.75">
      <c r="A62" s="26" t="s">
        <v>65</v>
      </c>
      <c r="B62" s="33"/>
      <c r="C62" s="34"/>
      <c r="D62" s="33"/>
      <c r="E62" s="17"/>
      <c r="F62" s="18"/>
    </row>
    <row r="63" spans="1:6" ht="26.25">
      <c r="A63" s="13" t="s">
        <v>66</v>
      </c>
      <c r="B63" s="33" t="s">
        <v>17</v>
      </c>
      <c r="C63" s="33">
        <v>4157</v>
      </c>
      <c r="D63" s="33">
        <v>4495</v>
      </c>
      <c r="E63" s="17">
        <f t="shared" si="0"/>
        <v>338</v>
      </c>
      <c r="F63" s="18">
        <f t="shared" si="4"/>
        <v>108.13086360356026</v>
      </c>
    </row>
    <row r="64" spans="1:6" ht="12.75">
      <c r="A64" s="35" t="s">
        <v>18</v>
      </c>
      <c r="B64" s="33"/>
      <c r="C64" s="33"/>
      <c r="D64" s="33"/>
      <c r="E64" s="17"/>
      <c r="F64" s="18"/>
    </row>
    <row r="65" spans="1:6" ht="12.75">
      <c r="A65" s="13" t="s">
        <v>67</v>
      </c>
      <c r="B65" s="33" t="s">
        <v>74</v>
      </c>
      <c r="C65" s="33">
        <v>471</v>
      </c>
      <c r="D65" s="33">
        <v>501</v>
      </c>
      <c r="E65" s="17">
        <f t="shared" si="0"/>
        <v>30</v>
      </c>
      <c r="F65" s="18">
        <f t="shared" si="4"/>
        <v>106.36942675159236</v>
      </c>
    </row>
    <row r="66" spans="1:6" ht="12.75">
      <c r="A66" s="13" t="s">
        <v>68</v>
      </c>
      <c r="B66" s="33" t="s">
        <v>74</v>
      </c>
      <c r="C66" s="33">
        <v>431</v>
      </c>
      <c r="D66" s="33">
        <v>437</v>
      </c>
      <c r="E66" s="17">
        <f t="shared" si="0"/>
        <v>6</v>
      </c>
      <c r="F66" s="18">
        <f t="shared" si="4"/>
        <v>101.39211136890951</v>
      </c>
    </row>
    <row r="67" spans="1:6" ht="12.75">
      <c r="A67" s="13" t="s">
        <v>20</v>
      </c>
      <c r="B67" s="33" t="s">
        <v>75</v>
      </c>
      <c r="C67" s="33">
        <v>325</v>
      </c>
      <c r="D67" s="33">
        <v>320</v>
      </c>
      <c r="E67" s="17">
        <f t="shared" si="0"/>
        <v>-5</v>
      </c>
      <c r="F67" s="18">
        <f t="shared" si="4"/>
        <v>98.46153846153847</v>
      </c>
    </row>
    <row r="68" spans="1:6" ht="12.75">
      <c r="A68" s="25"/>
      <c r="B68" s="25"/>
      <c r="C68" s="25"/>
      <c r="D68" s="25"/>
      <c r="E68" s="17"/>
      <c r="F68" s="18"/>
    </row>
    <row r="69" spans="1:6" ht="12.75">
      <c r="A69" s="26" t="s">
        <v>69</v>
      </c>
      <c r="B69" s="28"/>
      <c r="C69" s="28"/>
      <c r="D69" s="25"/>
      <c r="E69" s="17"/>
      <c r="F69" s="18"/>
    </row>
    <row r="70" spans="1:6" ht="12.75">
      <c r="A70" s="12" t="s">
        <v>70</v>
      </c>
      <c r="B70" s="28" t="s">
        <v>76</v>
      </c>
      <c r="C70" s="27">
        <v>101.4</v>
      </c>
      <c r="D70" s="9">
        <v>95.4</v>
      </c>
      <c r="E70" s="19">
        <f t="shared" si="0"/>
        <v>-6</v>
      </c>
      <c r="F70" s="18">
        <f t="shared" si="4"/>
        <v>94.0828402366864</v>
      </c>
    </row>
    <row r="71" spans="1:6" ht="12.75">
      <c r="A71" s="12" t="s">
        <v>71</v>
      </c>
      <c r="B71" s="28" t="s">
        <v>77</v>
      </c>
      <c r="C71" s="28">
        <v>80</v>
      </c>
      <c r="D71" s="8">
        <v>79</v>
      </c>
      <c r="E71" s="17">
        <f aca="true" t="shared" si="5" ref="E71:E113">D71-C71</f>
        <v>-1</v>
      </c>
      <c r="F71" s="18">
        <f t="shared" si="4"/>
        <v>98.75</v>
      </c>
    </row>
    <row r="72" spans="1:6" ht="12.75">
      <c r="A72" s="12" t="s">
        <v>72</v>
      </c>
      <c r="B72" s="28" t="s">
        <v>76</v>
      </c>
      <c r="C72" s="28">
        <v>247.3</v>
      </c>
      <c r="D72" s="8">
        <v>352.9</v>
      </c>
      <c r="E72" s="17">
        <f t="shared" si="5"/>
        <v>105.59999999999997</v>
      </c>
      <c r="F72" s="18">
        <f t="shared" si="4"/>
        <v>142.7011726647796</v>
      </c>
    </row>
    <row r="73" spans="1:6" ht="12.75">
      <c r="A73" s="12" t="s">
        <v>73</v>
      </c>
      <c r="B73" s="28" t="s">
        <v>77</v>
      </c>
      <c r="C73" s="28">
        <v>20.6</v>
      </c>
      <c r="D73" s="8">
        <v>30.3</v>
      </c>
      <c r="E73" s="17">
        <f t="shared" si="5"/>
        <v>9.7</v>
      </c>
      <c r="F73" s="18">
        <f t="shared" si="4"/>
        <v>147.0873786407767</v>
      </c>
    </row>
    <row r="74" spans="1:6" ht="12.75">
      <c r="A74" s="12"/>
      <c r="B74" s="28"/>
      <c r="C74" s="28"/>
      <c r="D74" s="25"/>
      <c r="E74" s="17"/>
      <c r="F74" s="18"/>
    </row>
    <row r="75" spans="1:6" ht="26.25">
      <c r="A75" s="26" t="s">
        <v>107</v>
      </c>
      <c r="B75" s="28"/>
      <c r="C75" s="28"/>
      <c r="D75" s="25"/>
      <c r="E75" s="17"/>
      <c r="F75" s="18"/>
    </row>
    <row r="76" spans="1:6" ht="12.75">
      <c r="A76" s="12" t="s">
        <v>19</v>
      </c>
      <c r="B76" s="28" t="s">
        <v>76</v>
      </c>
      <c r="C76" s="28">
        <v>22.5</v>
      </c>
      <c r="D76" s="8">
        <v>25.7</v>
      </c>
      <c r="E76" s="17">
        <f t="shared" si="5"/>
        <v>3.1999999999999993</v>
      </c>
      <c r="F76" s="18">
        <f t="shared" si="4"/>
        <v>114.22222222222223</v>
      </c>
    </row>
    <row r="77" spans="1:6" ht="12.75">
      <c r="A77" s="12" t="s">
        <v>16</v>
      </c>
      <c r="B77" s="28" t="s">
        <v>76</v>
      </c>
      <c r="C77" s="28">
        <v>43.3</v>
      </c>
      <c r="D77" s="8">
        <v>43.7</v>
      </c>
      <c r="E77" s="17">
        <f t="shared" si="5"/>
        <v>0.4000000000000057</v>
      </c>
      <c r="F77" s="18">
        <f t="shared" si="4"/>
        <v>100.92378752886837</v>
      </c>
    </row>
    <row r="78" spans="1:6" ht="12.75">
      <c r="A78" s="12"/>
      <c r="B78" s="28"/>
      <c r="C78" s="28"/>
      <c r="D78" s="8"/>
      <c r="E78" s="17"/>
      <c r="F78" s="18"/>
    </row>
    <row r="79" spans="1:6" ht="15.75" customHeight="1">
      <c r="A79" s="38" t="s">
        <v>89</v>
      </c>
      <c r="B79" s="39"/>
      <c r="C79" s="39"/>
      <c r="D79" s="39"/>
      <c r="E79" s="39"/>
      <c r="F79" s="40"/>
    </row>
    <row r="80" spans="1:6" ht="24" customHeight="1">
      <c r="A80" s="36" t="s">
        <v>91</v>
      </c>
      <c r="B80" s="17" t="s">
        <v>21</v>
      </c>
      <c r="C80" s="17">
        <v>10325.4</v>
      </c>
      <c r="D80" s="17">
        <v>10622.2</v>
      </c>
      <c r="E80" s="17">
        <f t="shared" si="5"/>
        <v>296.8000000000011</v>
      </c>
      <c r="F80" s="18">
        <f t="shared" si="4"/>
        <v>102.87446491177099</v>
      </c>
    </row>
    <row r="81" spans="1:6" ht="26.25">
      <c r="A81" s="36" t="s">
        <v>92</v>
      </c>
      <c r="B81" s="17" t="s">
        <v>21</v>
      </c>
      <c r="C81" s="19">
        <v>9191.7</v>
      </c>
      <c r="D81" s="19">
        <v>9395.4</v>
      </c>
      <c r="E81" s="17">
        <f t="shared" si="5"/>
        <v>203.6999999999989</v>
      </c>
      <c r="F81" s="18">
        <f t="shared" si="4"/>
        <v>102.21612976924833</v>
      </c>
    </row>
    <row r="82" spans="1:6" ht="12.75">
      <c r="A82" s="36" t="s">
        <v>93</v>
      </c>
      <c r="B82" s="17" t="s">
        <v>21</v>
      </c>
      <c r="C82" s="17">
        <v>1380.3</v>
      </c>
      <c r="D82" s="19">
        <v>1239</v>
      </c>
      <c r="E82" s="17">
        <f t="shared" si="5"/>
        <v>-141.29999999999995</v>
      </c>
      <c r="F82" s="18">
        <f t="shared" si="4"/>
        <v>89.76309497935232</v>
      </c>
    </row>
    <row r="83" spans="1:6" ht="12.75">
      <c r="A83" s="36" t="s">
        <v>94</v>
      </c>
      <c r="B83" s="17" t="s">
        <v>21</v>
      </c>
      <c r="C83" s="17">
        <v>7811.4</v>
      </c>
      <c r="D83" s="17">
        <v>8156.4</v>
      </c>
      <c r="E83" s="19">
        <f t="shared" si="5"/>
        <v>345</v>
      </c>
      <c r="F83" s="18">
        <f t="shared" si="4"/>
        <v>104.41662186035794</v>
      </c>
    </row>
    <row r="84" spans="1:6" ht="12.75">
      <c r="A84" s="13" t="s">
        <v>95</v>
      </c>
      <c r="B84" s="6" t="s">
        <v>21</v>
      </c>
      <c r="C84" s="6">
        <v>1478.3</v>
      </c>
      <c r="D84" s="6">
        <v>1028.9</v>
      </c>
      <c r="E84" s="17">
        <f t="shared" si="5"/>
        <v>-449.39999999999986</v>
      </c>
      <c r="F84" s="18">
        <f t="shared" si="4"/>
        <v>69.60021646485829</v>
      </c>
    </row>
    <row r="85" spans="1:6" ht="26.25">
      <c r="A85" s="36" t="s">
        <v>80</v>
      </c>
      <c r="B85" s="6" t="s">
        <v>0</v>
      </c>
      <c r="C85" s="7">
        <v>13</v>
      </c>
      <c r="D85" s="7">
        <v>8.4</v>
      </c>
      <c r="E85" s="17">
        <f t="shared" si="5"/>
        <v>-4.6</v>
      </c>
      <c r="F85" s="18" t="s">
        <v>2</v>
      </c>
    </row>
    <row r="86" spans="1:6" ht="25.5" customHeight="1">
      <c r="A86" s="37" t="s">
        <v>81</v>
      </c>
      <c r="B86" s="25"/>
      <c r="C86" s="25"/>
      <c r="D86" s="25"/>
      <c r="E86" s="17"/>
      <c r="F86" s="18"/>
    </row>
    <row r="87" spans="1:6" ht="12.75">
      <c r="A87" s="14" t="s">
        <v>96</v>
      </c>
      <c r="B87" s="11" t="s">
        <v>15</v>
      </c>
      <c r="C87" s="11">
        <v>4137</v>
      </c>
      <c r="D87" s="11">
        <v>3823</v>
      </c>
      <c r="E87" s="17">
        <f t="shared" si="5"/>
        <v>-314</v>
      </c>
      <c r="F87" s="18">
        <f t="shared" si="4"/>
        <v>92.40995890742084</v>
      </c>
    </row>
    <row r="88" spans="1:6" ht="12.75">
      <c r="A88" s="5" t="s">
        <v>82</v>
      </c>
      <c r="B88" s="4" t="s">
        <v>15</v>
      </c>
      <c r="C88" s="4">
        <v>5377</v>
      </c>
      <c r="D88" s="4">
        <v>4042</v>
      </c>
      <c r="E88" s="17">
        <f t="shared" si="5"/>
        <v>-1335</v>
      </c>
      <c r="F88" s="18">
        <f t="shared" si="4"/>
        <v>75.17202901246048</v>
      </c>
    </row>
    <row r="89" spans="1:6" ht="12.75">
      <c r="A89" s="5" t="s">
        <v>83</v>
      </c>
      <c r="B89" s="4" t="s">
        <v>0</v>
      </c>
      <c r="C89" s="4">
        <v>30</v>
      </c>
      <c r="D89" s="4">
        <v>6</v>
      </c>
      <c r="E89" s="17">
        <f t="shared" si="5"/>
        <v>-24</v>
      </c>
      <c r="F89" s="18" t="s">
        <v>2</v>
      </c>
    </row>
    <row r="90" spans="1:6" ht="12.75">
      <c r="A90" s="14" t="s">
        <v>97</v>
      </c>
      <c r="B90" s="4" t="s">
        <v>15</v>
      </c>
      <c r="C90" s="4">
        <v>4344</v>
      </c>
      <c r="D90" s="4">
        <v>5176</v>
      </c>
      <c r="E90" s="17">
        <f t="shared" si="5"/>
        <v>832</v>
      </c>
      <c r="F90" s="18">
        <f t="shared" si="4"/>
        <v>119.15285451197053</v>
      </c>
    </row>
    <row r="91" spans="1:6" ht="12.75">
      <c r="A91" s="5" t="s">
        <v>82</v>
      </c>
      <c r="B91" s="10" t="s">
        <v>15</v>
      </c>
      <c r="C91" s="10">
        <v>6763</v>
      </c>
      <c r="D91" s="10">
        <v>7904</v>
      </c>
      <c r="E91" s="17">
        <f t="shared" si="5"/>
        <v>1141</v>
      </c>
      <c r="F91" s="18">
        <f t="shared" si="4"/>
        <v>116.87121100103504</v>
      </c>
    </row>
    <row r="92" spans="1:6" ht="12.75">
      <c r="A92" s="5" t="s">
        <v>83</v>
      </c>
      <c r="B92" s="4" t="s">
        <v>0</v>
      </c>
      <c r="C92" s="4">
        <v>56</v>
      </c>
      <c r="D92" s="4">
        <v>53</v>
      </c>
      <c r="E92" s="17">
        <f t="shared" si="5"/>
        <v>-3</v>
      </c>
      <c r="F92" s="18" t="s">
        <v>2</v>
      </c>
    </row>
    <row r="93" spans="1:6" ht="12.75">
      <c r="A93" s="14" t="s">
        <v>98</v>
      </c>
      <c r="B93" s="4" t="s">
        <v>15</v>
      </c>
      <c r="C93" s="4">
        <v>14944</v>
      </c>
      <c r="D93" s="4">
        <v>16637</v>
      </c>
      <c r="E93" s="17">
        <f t="shared" si="5"/>
        <v>1693</v>
      </c>
      <c r="F93" s="18">
        <f t="shared" si="4"/>
        <v>111.32896145610277</v>
      </c>
    </row>
    <row r="94" spans="1:6" ht="12.75">
      <c r="A94" s="5" t="s">
        <v>82</v>
      </c>
      <c r="B94" s="4" t="s">
        <v>15</v>
      </c>
      <c r="C94" s="4">
        <v>16013</v>
      </c>
      <c r="D94" s="4">
        <v>18157</v>
      </c>
      <c r="E94" s="17">
        <f t="shared" si="5"/>
        <v>2144</v>
      </c>
      <c r="F94" s="18">
        <f t="shared" si="4"/>
        <v>113.38912133891212</v>
      </c>
    </row>
    <row r="95" spans="1:6" ht="12.75">
      <c r="A95" s="5" t="s">
        <v>83</v>
      </c>
      <c r="B95" s="4" t="s">
        <v>0</v>
      </c>
      <c r="C95" s="4">
        <v>7</v>
      </c>
      <c r="D95" s="4">
        <v>9</v>
      </c>
      <c r="E95" s="17">
        <f t="shared" si="5"/>
        <v>2</v>
      </c>
      <c r="F95" s="18" t="s">
        <v>2</v>
      </c>
    </row>
    <row r="96" spans="1:6" ht="12.75">
      <c r="A96" s="14" t="s">
        <v>99</v>
      </c>
      <c r="B96" s="4" t="s">
        <v>15</v>
      </c>
      <c r="C96" s="4">
        <v>8324</v>
      </c>
      <c r="D96" s="4">
        <v>8390</v>
      </c>
      <c r="E96" s="17">
        <f t="shared" si="5"/>
        <v>66</v>
      </c>
      <c r="F96" s="18">
        <f t="shared" si="4"/>
        <v>100.79288803459876</v>
      </c>
    </row>
    <row r="97" spans="1:6" ht="12.75">
      <c r="A97" s="5" t="s">
        <v>82</v>
      </c>
      <c r="B97" s="4" t="s">
        <v>15</v>
      </c>
      <c r="C97" s="4">
        <v>10785</v>
      </c>
      <c r="D97" s="4">
        <v>9427</v>
      </c>
      <c r="E97" s="17">
        <f t="shared" si="5"/>
        <v>-1358</v>
      </c>
      <c r="F97" s="18">
        <f t="shared" si="4"/>
        <v>87.40843764487714</v>
      </c>
    </row>
    <row r="98" spans="1:6" ht="12.75">
      <c r="A98" s="5" t="s">
        <v>83</v>
      </c>
      <c r="B98" s="4" t="s">
        <v>0</v>
      </c>
      <c r="C98" s="4">
        <v>30</v>
      </c>
      <c r="D98" s="4">
        <v>12</v>
      </c>
      <c r="E98" s="17">
        <f t="shared" si="5"/>
        <v>-18</v>
      </c>
      <c r="F98" s="18" t="s">
        <v>2</v>
      </c>
    </row>
    <row r="99" spans="1:6" ht="12.75">
      <c r="A99" s="14" t="s">
        <v>100</v>
      </c>
      <c r="B99" s="4" t="s">
        <v>15</v>
      </c>
      <c r="C99" s="4">
        <v>54132</v>
      </c>
      <c r="D99" s="4">
        <v>60556</v>
      </c>
      <c r="E99" s="17">
        <f t="shared" si="5"/>
        <v>6424</v>
      </c>
      <c r="F99" s="18">
        <f t="shared" si="4"/>
        <v>111.86728737161013</v>
      </c>
    </row>
    <row r="100" spans="1:6" ht="12.75">
      <c r="A100" s="5" t="s">
        <v>82</v>
      </c>
      <c r="B100" s="4" t="s">
        <v>15</v>
      </c>
      <c r="C100" s="4">
        <v>47302</v>
      </c>
      <c r="D100" s="4">
        <v>55511</v>
      </c>
      <c r="E100" s="17">
        <f t="shared" si="5"/>
        <v>8209</v>
      </c>
      <c r="F100" s="18">
        <f aca="true" t="shared" si="6" ref="F100:F113">D100/C100*100</f>
        <v>117.35444590080758</v>
      </c>
    </row>
    <row r="101" spans="1:6" ht="12.75">
      <c r="A101" s="5" t="s">
        <v>83</v>
      </c>
      <c r="B101" s="4" t="s">
        <v>0</v>
      </c>
      <c r="C101" s="4">
        <v>-13</v>
      </c>
      <c r="D101" s="4">
        <v>-8</v>
      </c>
      <c r="E101" s="17">
        <f t="shared" si="5"/>
        <v>5</v>
      </c>
      <c r="F101" s="18" t="s">
        <v>2</v>
      </c>
    </row>
    <row r="102" spans="1:6" ht="15" customHeight="1">
      <c r="A102" s="5" t="s">
        <v>101</v>
      </c>
      <c r="B102" s="4" t="s">
        <v>15</v>
      </c>
      <c r="C102" s="4">
        <v>63369</v>
      </c>
      <c r="D102" s="4">
        <v>57784</v>
      </c>
      <c r="E102" s="17">
        <f t="shared" si="5"/>
        <v>-5585</v>
      </c>
      <c r="F102" s="18">
        <f t="shared" si="6"/>
        <v>91.1865423156433</v>
      </c>
    </row>
    <row r="103" spans="1:6" ht="12.75">
      <c r="A103" s="5" t="s">
        <v>82</v>
      </c>
      <c r="B103" s="4" t="s">
        <v>15</v>
      </c>
      <c r="C103" s="4">
        <v>64943</v>
      </c>
      <c r="D103" s="4">
        <v>70037</v>
      </c>
      <c r="E103" s="17">
        <f t="shared" si="5"/>
        <v>5094</v>
      </c>
      <c r="F103" s="18">
        <f t="shared" si="6"/>
        <v>107.84380148745822</v>
      </c>
    </row>
    <row r="104" spans="1:6" ht="12.75">
      <c r="A104" s="5" t="s">
        <v>83</v>
      </c>
      <c r="B104" s="4" t="s">
        <v>0</v>
      </c>
      <c r="C104" s="4">
        <v>2.5</v>
      </c>
      <c r="D104" s="4">
        <v>21</v>
      </c>
      <c r="E104" s="17">
        <f t="shared" si="5"/>
        <v>18.5</v>
      </c>
      <c r="F104" s="18" t="s">
        <v>2</v>
      </c>
    </row>
    <row r="105" spans="1:6" ht="15" customHeight="1">
      <c r="A105" s="14" t="s">
        <v>102</v>
      </c>
      <c r="B105" s="4" t="s">
        <v>15</v>
      </c>
      <c r="C105" s="4">
        <v>58978</v>
      </c>
      <c r="D105" s="4">
        <v>67377</v>
      </c>
      <c r="E105" s="17">
        <f t="shared" si="5"/>
        <v>8399</v>
      </c>
      <c r="F105" s="18">
        <f t="shared" si="6"/>
        <v>114.2409033877039</v>
      </c>
    </row>
    <row r="106" spans="1:6" ht="12.75">
      <c r="A106" s="5" t="s">
        <v>82</v>
      </c>
      <c r="B106" s="4" t="s">
        <v>15</v>
      </c>
      <c r="C106" s="4">
        <v>47234</v>
      </c>
      <c r="D106" s="4">
        <v>55014</v>
      </c>
      <c r="E106" s="17">
        <f t="shared" si="5"/>
        <v>7780</v>
      </c>
      <c r="F106" s="18">
        <f t="shared" si="6"/>
        <v>116.47118601007749</v>
      </c>
    </row>
    <row r="107" spans="1:6" ht="12.75">
      <c r="A107" s="5" t="s">
        <v>83</v>
      </c>
      <c r="B107" s="4" t="s">
        <v>0</v>
      </c>
      <c r="C107" s="4">
        <v>-20</v>
      </c>
      <c r="D107" s="4">
        <v>-18</v>
      </c>
      <c r="E107" s="17">
        <f t="shared" si="5"/>
        <v>2</v>
      </c>
      <c r="F107" s="18" t="s">
        <v>2</v>
      </c>
    </row>
    <row r="108" spans="1:6" ht="12.75">
      <c r="A108" s="14" t="s">
        <v>103</v>
      </c>
      <c r="B108" s="4" t="s">
        <v>15</v>
      </c>
      <c r="C108" s="4">
        <v>2090</v>
      </c>
      <c r="D108" s="4">
        <v>1847</v>
      </c>
      <c r="E108" s="17">
        <f t="shared" si="5"/>
        <v>-243</v>
      </c>
      <c r="F108" s="18">
        <f t="shared" si="6"/>
        <v>88.37320574162679</v>
      </c>
    </row>
    <row r="109" spans="1:6" ht="12.75">
      <c r="A109" s="5" t="s">
        <v>84</v>
      </c>
      <c r="B109" s="4" t="s">
        <v>15</v>
      </c>
      <c r="C109" s="4">
        <v>2334</v>
      </c>
      <c r="D109" s="4">
        <v>2164</v>
      </c>
      <c r="E109" s="17">
        <f t="shared" si="5"/>
        <v>-170</v>
      </c>
      <c r="F109" s="18">
        <f t="shared" si="6"/>
        <v>92.71636675235648</v>
      </c>
    </row>
    <row r="110" spans="1:6" ht="12.75">
      <c r="A110" s="5" t="s">
        <v>83</v>
      </c>
      <c r="B110" s="4" t="s">
        <v>0</v>
      </c>
      <c r="C110" s="4">
        <v>12</v>
      </c>
      <c r="D110" s="4">
        <v>17</v>
      </c>
      <c r="E110" s="17">
        <f t="shared" si="5"/>
        <v>5</v>
      </c>
      <c r="F110" s="18" t="s">
        <v>2</v>
      </c>
    </row>
    <row r="111" spans="1:6" ht="12.75">
      <c r="A111" s="25"/>
      <c r="B111" s="25"/>
      <c r="C111" s="25"/>
      <c r="D111" s="25"/>
      <c r="E111" s="17"/>
      <c r="F111" s="18"/>
    </row>
    <row r="112" spans="1:6" ht="12.75">
      <c r="A112" s="15" t="s">
        <v>78</v>
      </c>
      <c r="B112" s="17" t="s">
        <v>79</v>
      </c>
      <c r="C112" s="19">
        <v>36.7</v>
      </c>
      <c r="D112" s="19">
        <v>33.2</v>
      </c>
      <c r="E112" s="17">
        <f t="shared" si="5"/>
        <v>-3.5</v>
      </c>
      <c r="F112" s="18">
        <v>91</v>
      </c>
    </row>
    <row r="113" spans="1:6" ht="12.75">
      <c r="A113" s="15" t="s">
        <v>85</v>
      </c>
      <c r="B113" s="17" t="s">
        <v>15</v>
      </c>
      <c r="C113" s="17">
        <v>6188</v>
      </c>
      <c r="D113" s="17">
        <v>7275</v>
      </c>
      <c r="E113" s="17">
        <f t="shared" si="5"/>
        <v>1087</v>
      </c>
      <c r="F113" s="18">
        <f t="shared" si="6"/>
        <v>117.56625727213962</v>
      </c>
    </row>
  </sheetData>
  <sheetProtection/>
  <mergeCells count="10">
    <mergeCell ref="A6:F6"/>
    <mergeCell ref="A50:F50"/>
    <mergeCell ref="A79:F79"/>
    <mergeCell ref="A1:F1"/>
    <mergeCell ref="A2:F2"/>
    <mergeCell ref="A3:A4"/>
    <mergeCell ref="B3:B4"/>
    <mergeCell ref="C3:C4"/>
    <mergeCell ref="D3:D4"/>
    <mergeCell ref="E3:F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1-33</dc:creator>
  <cp:keywords/>
  <dc:description/>
  <cp:lastModifiedBy>1</cp:lastModifiedBy>
  <cp:lastPrinted>2010-07-21T12:57:11Z</cp:lastPrinted>
  <dcterms:created xsi:type="dcterms:W3CDTF">2005-02-17T05:24:30Z</dcterms:created>
  <dcterms:modified xsi:type="dcterms:W3CDTF">2010-07-22T11:44:08Z</dcterms:modified>
  <cp:category/>
  <cp:version/>
  <cp:contentType/>
  <cp:contentStatus/>
</cp:coreProperties>
</file>